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Лист1!$B$1</definedName>
  </definedNames>
  <calcPr calcId="152511"/>
</workbook>
</file>

<file path=xl/calcChain.xml><?xml version="1.0" encoding="utf-8"?>
<calcChain xmlns="http://schemas.openxmlformats.org/spreadsheetml/2006/main">
  <c r="H14" i="1" l="1"/>
  <c r="I14" i="1"/>
  <c r="H15" i="1"/>
  <c r="I15" i="1"/>
  <c r="H16" i="1"/>
  <c r="I16" i="1"/>
  <c r="H17" i="1"/>
  <c r="I17" i="1"/>
  <c r="H18" i="1"/>
  <c r="I18" i="1"/>
  <c r="H19" i="1"/>
  <c r="I19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</calcChain>
</file>

<file path=xl/sharedStrings.xml><?xml version="1.0" encoding="utf-8"?>
<sst xmlns="http://schemas.openxmlformats.org/spreadsheetml/2006/main" count="115" uniqueCount="54">
  <si>
    <t>142103, МО, г. Подольск, ул. Бронницкая, д. 26</t>
  </si>
  <si>
    <t>п\п</t>
  </si>
  <si>
    <t>Древесина, регион.</t>
  </si>
  <si>
    <t>Сорт</t>
  </si>
  <si>
    <t>Размер</t>
  </si>
  <si>
    <t>М3</t>
  </si>
  <si>
    <t>М2</t>
  </si>
  <si>
    <t>Цена</t>
  </si>
  <si>
    <t>М/3</t>
  </si>
  <si>
    <t>М/2</t>
  </si>
  <si>
    <t>Шт.</t>
  </si>
  <si>
    <t>Сращенная ламель, закрытый минишип</t>
  </si>
  <si>
    <t>А/А</t>
  </si>
  <si>
    <t>Распил деталей</t>
  </si>
  <si>
    <t>Доставка по звонку!</t>
  </si>
  <si>
    <r>
      <rPr>
        <b/>
        <i/>
        <sz val="14"/>
        <color theme="1"/>
        <rFont val="Times New Roman"/>
        <family val="1"/>
        <charset val="204"/>
      </rPr>
      <t>Оплата на месте!</t>
    </r>
    <r>
      <rPr>
        <i/>
        <sz val="20"/>
        <color rgb="FF808080"/>
        <rFont val="Times New Roman"/>
        <family val="1"/>
        <charset val="204"/>
      </rPr>
      <t xml:space="preserve">  </t>
    </r>
    <r>
      <rPr>
        <sz val="22"/>
        <color theme="1"/>
        <rFont val="Times New Roman"/>
        <family val="1"/>
        <charset val="204"/>
      </rPr>
      <t xml:space="preserve"> </t>
    </r>
  </si>
  <si>
    <r>
      <t xml:space="preserve">  </t>
    </r>
    <r>
      <rPr>
        <b/>
        <shadow/>
        <sz val="36"/>
        <color rgb="FF17365D"/>
        <rFont val="Times New Roman"/>
        <family val="1"/>
        <charset val="204"/>
      </rPr>
      <t>ООО «ПОЛИ</t>
    </r>
    <r>
      <rPr>
        <b/>
        <shadow/>
        <sz val="36"/>
        <color rgb="FFFF0000"/>
        <rFont val="Times New Roman"/>
        <family val="1"/>
        <charset val="204"/>
      </rPr>
      <t>КАБ</t>
    </r>
    <r>
      <rPr>
        <b/>
        <shadow/>
        <sz val="36"/>
        <color rgb="FF17365D"/>
        <rFont val="Times New Roman"/>
        <family val="1"/>
        <charset val="204"/>
      </rPr>
      <t>»</t>
    </r>
    <r>
      <rPr>
        <b/>
        <shadow/>
        <sz val="36"/>
        <color rgb="FF17365D"/>
        <rFont val="CricketInlineShadow"/>
      </rPr>
      <t xml:space="preserve"> </t>
    </r>
  </si>
  <si>
    <t>Цены указаны в рублях, включая НДС 18%.</t>
  </si>
  <si>
    <t>Мебельный щит БУК</t>
  </si>
  <si>
    <t>Бук (Украина)</t>
  </si>
  <si>
    <r>
      <t>2700х600х</t>
    </r>
    <r>
      <rPr>
        <b/>
        <sz val="11"/>
        <color rgb="FF000000"/>
        <rFont val="Calibri"/>
        <family val="2"/>
        <charset val="204"/>
      </rPr>
      <t>20</t>
    </r>
  </si>
  <si>
    <r>
      <t>2500х900х</t>
    </r>
    <r>
      <rPr>
        <b/>
        <sz val="11"/>
        <color rgb="FF000000"/>
        <rFont val="Calibri"/>
        <family val="2"/>
        <charset val="204"/>
      </rPr>
      <t>20</t>
    </r>
  </si>
  <si>
    <r>
      <t>1070х200х</t>
    </r>
    <r>
      <rPr>
        <b/>
        <sz val="11"/>
        <color rgb="FF000000"/>
        <rFont val="Calibri"/>
        <family val="2"/>
        <charset val="204"/>
      </rPr>
      <t>40</t>
    </r>
  </si>
  <si>
    <r>
      <t>1100х400х</t>
    </r>
    <r>
      <rPr>
        <b/>
        <sz val="11"/>
        <color rgb="FF000000"/>
        <rFont val="Calibri"/>
        <family val="2"/>
        <charset val="204"/>
      </rPr>
      <t>40</t>
    </r>
  </si>
  <si>
    <r>
      <t>1400х700х</t>
    </r>
    <r>
      <rPr>
        <b/>
        <sz val="11"/>
        <color rgb="FF000000"/>
        <rFont val="Calibri"/>
        <family val="2"/>
        <charset val="204"/>
      </rPr>
      <t>40</t>
    </r>
  </si>
  <si>
    <r>
      <t>2500х900х</t>
    </r>
    <r>
      <rPr>
        <b/>
        <sz val="11"/>
        <color rgb="FF000000"/>
        <rFont val="Calibri"/>
        <family val="2"/>
        <charset val="204"/>
      </rPr>
      <t>40</t>
    </r>
  </si>
  <si>
    <r>
      <t>900х200х</t>
    </r>
    <r>
      <rPr>
        <b/>
        <sz val="11"/>
        <color theme="1"/>
        <rFont val="Calibri"/>
        <family val="2"/>
        <charset val="204"/>
      </rPr>
      <t>20</t>
    </r>
  </si>
  <si>
    <r>
      <t>1100х200х</t>
    </r>
    <r>
      <rPr>
        <b/>
        <sz val="11"/>
        <color theme="1"/>
        <rFont val="Calibri"/>
        <family val="2"/>
        <charset val="204"/>
      </rPr>
      <t>20</t>
    </r>
  </si>
  <si>
    <t>1200х200х20</t>
  </si>
  <si>
    <r>
      <t>1300х200х</t>
    </r>
    <r>
      <rPr>
        <b/>
        <sz val="11"/>
        <color theme="1"/>
        <rFont val="Calibri"/>
        <family val="2"/>
        <charset val="204"/>
      </rPr>
      <t>20</t>
    </r>
  </si>
  <si>
    <r>
      <t>1300х900х</t>
    </r>
    <r>
      <rPr>
        <b/>
        <sz val="11"/>
        <color theme="1"/>
        <rFont val="Calibri"/>
        <family val="2"/>
        <charset val="204"/>
      </rPr>
      <t>20</t>
    </r>
  </si>
  <si>
    <r>
      <t>1500х200х</t>
    </r>
    <r>
      <rPr>
        <b/>
        <sz val="11"/>
        <color theme="1"/>
        <rFont val="Calibri"/>
        <family val="2"/>
        <charset val="204"/>
      </rPr>
      <t>20</t>
    </r>
  </si>
  <si>
    <r>
      <t>2000х900х</t>
    </r>
    <r>
      <rPr>
        <b/>
        <sz val="11"/>
        <color theme="1"/>
        <rFont val="Calibri"/>
        <family val="2"/>
        <charset val="204"/>
      </rPr>
      <t>20</t>
    </r>
  </si>
  <si>
    <r>
      <t>2400х800х</t>
    </r>
    <r>
      <rPr>
        <b/>
        <sz val="11"/>
        <color theme="1"/>
        <rFont val="Calibri"/>
        <family val="2"/>
        <charset val="204"/>
      </rPr>
      <t>20</t>
    </r>
  </si>
  <si>
    <r>
      <t>2500х900х</t>
    </r>
    <r>
      <rPr>
        <b/>
        <sz val="11"/>
        <color theme="1"/>
        <rFont val="Calibri"/>
        <family val="2"/>
        <charset val="204"/>
      </rPr>
      <t>20</t>
    </r>
  </si>
  <si>
    <r>
      <t>2700х900х</t>
    </r>
    <r>
      <rPr>
        <b/>
        <sz val="11"/>
        <color theme="1"/>
        <rFont val="Calibri"/>
        <family val="2"/>
        <charset val="204"/>
      </rPr>
      <t>20</t>
    </r>
  </si>
  <si>
    <r>
      <t>3000х200х</t>
    </r>
    <r>
      <rPr>
        <b/>
        <sz val="11"/>
        <color theme="1"/>
        <rFont val="Calibri"/>
        <family val="2"/>
        <charset val="204"/>
      </rPr>
      <t>20</t>
    </r>
  </si>
  <si>
    <r>
      <t>3000х600х</t>
    </r>
    <r>
      <rPr>
        <b/>
        <sz val="11"/>
        <color theme="1"/>
        <rFont val="Calibri"/>
        <family val="2"/>
        <charset val="204"/>
      </rPr>
      <t>20</t>
    </r>
  </si>
  <si>
    <r>
      <t>2600х600х</t>
    </r>
    <r>
      <rPr>
        <b/>
        <sz val="11"/>
        <color theme="1"/>
        <rFont val="Calibri"/>
        <family val="2"/>
        <charset val="204"/>
      </rPr>
      <t>20</t>
    </r>
  </si>
  <si>
    <r>
      <t>900х300х</t>
    </r>
    <r>
      <rPr>
        <b/>
        <sz val="11"/>
        <color rgb="FF000000"/>
        <rFont val="Calibri"/>
        <family val="2"/>
        <charset val="204"/>
      </rPr>
      <t>40</t>
    </r>
  </si>
  <si>
    <r>
      <t>1100х300х</t>
    </r>
    <r>
      <rPr>
        <b/>
        <sz val="11"/>
        <color rgb="FF000000"/>
        <rFont val="Calibri"/>
        <family val="2"/>
        <charset val="204"/>
      </rPr>
      <t>40</t>
    </r>
  </si>
  <si>
    <r>
      <t>1100х450х</t>
    </r>
    <r>
      <rPr>
        <b/>
        <sz val="11"/>
        <color rgb="FF000000"/>
        <rFont val="Calibri"/>
        <family val="2"/>
        <charset val="204"/>
      </rPr>
      <t>40</t>
    </r>
  </si>
  <si>
    <r>
      <t>1400х900х</t>
    </r>
    <r>
      <rPr>
        <b/>
        <sz val="11"/>
        <color rgb="FF000000"/>
        <rFont val="Calibri"/>
        <family val="2"/>
        <charset val="204"/>
      </rPr>
      <t>40</t>
    </r>
  </si>
  <si>
    <r>
      <t>1500х300х</t>
    </r>
    <r>
      <rPr>
        <b/>
        <sz val="11"/>
        <color theme="1"/>
        <rFont val="Calibri"/>
        <family val="2"/>
        <charset val="204"/>
      </rPr>
      <t>40</t>
    </r>
  </si>
  <si>
    <r>
      <t>1300х300х</t>
    </r>
    <r>
      <rPr>
        <b/>
        <sz val="11"/>
        <color rgb="FF000000"/>
        <rFont val="Calibri"/>
        <family val="2"/>
        <charset val="204"/>
      </rPr>
      <t>40</t>
    </r>
  </si>
  <si>
    <r>
      <t>2000х900х</t>
    </r>
    <r>
      <rPr>
        <b/>
        <sz val="11"/>
        <color theme="1"/>
        <rFont val="Calibri"/>
        <family val="2"/>
        <charset val="204"/>
      </rPr>
      <t>40</t>
    </r>
  </si>
  <si>
    <r>
      <t>2400х800х</t>
    </r>
    <r>
      <rPr>
        <b/>
        <sz val="11"/>
        <color rgb="FF000000"/>
        <rFont val="Calibri"/>
        <family val="2"/>
        <charset val="204"/>
      </rPr>
      <t>40</t>
    </r>
  </si>
  <si>
    <r>
      <t>2600х600х</t>
    </r>
    <r>
      <rPr>
        <b/>
        <sz val="11"/>
        <color theme="1"/>
        <rFont val="Calibri"/>
        <family val="2"/>
        <charset val="204"/>
      </rPr>
      <t>40</t>
    </r>
  </si>
  <si>
    <r>
      <t>2300х800х</t>
    </r>
    <r>
      <rPr>
        <b/>
        <sz val="11"/>
        <color rgb="FF000000"/>
        <rFont val="Calibri"/>
        <family val="2"/>
        <charset val="204"/>
      </rPr>
      <t>40</t>
    </r>
  </si>
  <si>
    <r>
      <t>2500х800х</t>
    </r>
    <r>
      <rPr>
        <b/>
        <sz val="11"/>
        <color rgb="FF000000"/>
        <rFont val="Calibri"/>
        <family val="2"/>
        <charset val="204"/>
      </rPr>
      <t>40</t>
    </r>
  </si>
  <si>
    <t>Фото образцов</t>
  </si>
  <si>
    <t>Цельная ламель</t>
  </si>
  <si>
    <t xml:space="preserve">Телефоны: 8 (495) 542-20-51,8 (495) 543-72-01  </t>
  </si>
  <si>
    <t xml:space="preserve">http://mebel.polycab.ru  http://mebel-shit.ru/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</si>
</sst>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hadow/>
      <sz val="36"/>
      <color rgb="FF17365D"/>
      <name val="Times New Roman"/>
      <family val="1"/>
      <charset val="204"/>
    </font>
    <font>
      <b/>
      <shadow/>
      <sz val="36"/>
      <color rgb="FFFF0000"/>
      <name val="Times New Roman"/>
      <family val="1"/>
      <charset val="204"/>
    </font>
    <font>
      <b/>
      <shadow/>
      <sz val="36"/>
      <color rgb="FF17365D"/>
      <name val="CricketInlineShadow"/>
    </font>
    <font>
      <shadow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20"/>
      <color rgb="FF80808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hadow/>
      <sz val="36"/>
      <color rgb="FF00FFFF"/>
      <name val="Calibri"/>
      <family val="2"/>
      <charset val="204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4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5" fillId="2" borderId="5" xfId="0" applyFont="1" applyFill="1" applyBorder="1"/>
    <xf numFmtId="0" fontId="15" fillId="2" borderId="4" xfId="0" applyFont="1" applyFill="1" applyBorder="1"/>
    <xf numFmtId="0" fontId="15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vertical="top" wrapText="1"/>
    </xf>
    <xf numFmtId="3" fontId="15" fillId="2" borderId="4" xfId="0" applyNumberFormat="1" applyFont="1" applyFill="1" applyBorder="1"/>
    <xf numFmtId="3" fontId="15" fillId="2" borderId="4" xfId="0" applyNumberFormat="1" applyFont="1" applyFill="1" applyBorder="1" applyAlignment="1">
      <alignment vertical="top"/>
    </xf>
    <xf numFmtId="0" fontId="15" fillId="2" borderId="4" xfId="0" applyFont="1" applyFill="1" applyBorder="1" applyAlignment="1">
      <alignment vertical="top"/>
    </xf>
    <xf numFmtId="0" fontId="17" fillId="2" borderId="4" xfId="0" applyFont="1" applyFill="1" applyBorder="1"/>
    <xf numFmtId="0" fontId="17" fillId="2" borderId="4" xfId="0" applyFont="1" applyFill="1" applyBorder="1" applyAlignment="1">
      <alignment vertical="top"/>
    </xf>
    <xf numFmtId="0" fontId="17" fillId="2" borderId="4" xfId="0" applyFont="1" applyFill="1" applyBorder="1" applyAlignment="1">
      <alignment wrapText="1"/>
    </xf>
    <xf numFmtId="3" fontId="17" fillId="2" borderId="4" xfId="0" applyNumberFormat="1" applyFont="1" applyFill="1" applyBorder="1"/>
    <xf numFmtId="3" fontId="17" fillId="2" borderId="4" xfId="0" applyNumberFormat="1" applyFont="1" applyFill="1" applyBorder="1" applyAlignment="1">
      <alignment vertical="top"/>
    </xf>
    <xf numFmtId="3" fontId="19" fillId="2" borderId="4" xfId="0" applyNumberFormat="1" applyFont="1" applyFill="1" applyBorder="1"/>
    <xf numFmtId="3" fontId="19" fillId="2" borderId="4" xfId="0" applyNumberFormat="1" applyFont="1" applyFill="1" applyBorder="1" applyAlignment="1">
      <alignment vertical="top"/>
    </xf>
    <xf numFmtId="0" fontId="15" fillId="2" borderId="4" xfId="0" applyFont="1" applyFill="1" applyBorder="1" applyAlignment="1">
      <alignment wrapText="1"/>
    </xf>
    <xf numFmtId="3" fontId="18" fillId="2" borderId="4" xfId="0" applyNumberFormat="1" applyFont="1" applyFill="1" applyBorder="1"/>
    <xf numFmtId="0" fontId="17" fillId="2" borderId="4" xfId="0" applyFont="1" applyFill="1" applyBorder="1" applyAlignment="1">
      <alignment horizontal="center"/>
    </xf>
    <xf numFmtId="1" fontId="15" fillId="2" borderId="4" xfId="0" applyNumberFormat="1" applyFont="1" applyFill="1" applyBorder="1"/>
    <xf numFmtId="1" fontId="15" fillId="2" borderId="4" xfId="0" applyNumberFormat="1" applyFont="1" applyFill="1" applyBorder="1" applyAlignment="1">
      <alignment vertical="top"/>
    </xf>
    <xf numFmtId="1" fontId="18" fillId="2" borderId="4" xfId="0" applyNumberFormat="1" applyFont="1" applyFill="1" applyBorder="1"/>
    <xf numFmtId="164" fontId="15" fillId="2" borderId="4" xfId="0" applyNumberFormat="1" applyFont="1" applyFill="1" applyBorder="1" applyAlignment="1">
      <alignment wrapText="1"/>
    </xf>
    <xf numFmtId="164" fontId="17" fillId="2" borderId="4" xfId="0" applyNumberFormat="1" applyFont="1" applyFill="1" applyBorder="1" applyAlignment="1">
      <alignment wrapText="1"/>
    </xf>
    <xf numFmtId="0" fontId="20" fillId="0" borderId="0" xfId="1" applyFont="1" applyAlignment="1" applyProtection="1"/>
    <xf numFmtId="0" fontId="11" fillId="0" borderId="0" xfId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34636</xdr:rowOff>
    </xdr:from>
    <xdr:to>
      <xdr:col>1</xdr:col>
      <xdr:colOff>228228</xdr:colOff>
      <xdr:row>1</xdr:row>
      <xdr:rowOff>34636</xdr:rowOff>
    </xdr:to>
    <xdr:pic>
      <xdr:nvPicPr>
        <xdr:cNvPr id="1030" name="Рисунок 3" descr="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861" y="34636"/>
          <a:ext cx="1649185" cy="588818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21167</xdr:colOff>
      <xdr:row>6</xdr:row>
      <xdr:rowOff>34156</xdr:rowOff>
    </xdr:from>
    <xdr:to>
      <xdr:col>9</xdr:col>
      <xdr:colOff>430742</xdr:colOff>
      <xdr:row>6</xdr:row>
      <xdr:rowOff>34156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1167" y="1484073"/>
          <a:ext cx="70135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bel-shit.ru/" TargetMode="External"/><Relationship Id="rId2" Type="http://schemas.openxmlformats.org/officeDocument/2006/relationships/hyperlink" Target="http://mebel.polycab.ru/" TargetMode="External"/><Relationship Id="rId1" Type="http://schemas.openxmlformats.org/officeDocument/2006/relationships/hyperlink" Target="http://mebel-shit.ru/galerey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B4" sqref="B4:E4"/>
    </sheetView>
  </sheetViews>
  <sheetFormatPr defaultRowHeight="15"/>
  <cols>
    <col min="1" max="1" width="9.140625" customWidth="1"/>
    <col min="2" max="2" width="35.7109375" customWidth="1"/>
    <col min="3" max="3" width="9.140625" customWidth="1"/>
    <col min="4" max="4" width="13.140625" customWidth="1"/>
    <col min="6" max="6" width="8.140625" customWidth="1"/>
    <col min="7" max="9" width="9.140625" customWidth="1"/>
  </cols>
  <sheetData>
    <row r="1" spans="1:9" ht="46.5">
      <c r="B1" s="35" t="s">
        <v>16</v>
      </c>
      <c r="C1" s="35"/>
      <c r="D1" s="35"/>
      <c r="E1" s="35"/>
      <c r="F1" s="1"/>
      <c r="G1" s="1"/>
    </row>
    <row r="2" spans="1:9" ht="15.75">
      <c r="B2" s="36" t="s">
        <v>0</v>
      </c>
      <c r="C2" s="36"/>
      <c r="D2" s="36"/>
      <c r="E2" s="36"/>
    </row>
    <row r="3" spans="1:9" ht="15.75">
      <c r="B3" s="36" t="s">
        <v>52</v>
      </c>
      <c r="C3" s="36"/>
      <c r="D3" s="36"/>
      <c r="E3" s="36"/>
    </row>
    <row r="4" spans="1:9" ht="21" customHeight="1">
      <c r="B4" s="34" t="s">
        <v>53</v>
      </c>
      <c r="C4" s="34"/>
      <c r="D4" s="34"/>
      <c r="E4" s="34"/>
    </row>
    <row r="5" spans="1:9">
      <c r="B5" s="34"/>
      <c r="C5" s="34"/>
      <c r="D5" s="34"/>
      <c r="E5" s="34"/>
    </row>
    <row r="6" spans="1:9" ht="19.5">
      <c r="A6" s="1"/>
      <c r="B6" s="34"/>
      <c r="C6" s="34"/>
      <c r="D6" s="34"/>
      <c r="E6" s="34"/>
      <c r="F6" s="1"/>
      <c r="G6" s="4"/>
      <c r="I6" s="6"/>
    </row>
    <row r="7" spans="1:9" s="6" customFormat="1" ht="22.5" customHeight="1">
      <c r="A7" s="1"/>
      <c r="B7" s="1"/>
      <c r="C7" s="1"/>
      <c r="D7" s="1"/>
      <c r="E7" s="1"/>
      <c r="F7" s="1"/>
      <c r="G7" s="4" t="s">
        <v>13</v>
      </c>
      <c r="H7"/>
    </row>
    <row r="8" spans="1:9" ht="24.75" customHeight="1">
      <c r="A8" s="6"/>
      <c r="B8" s="3" t="s">
        <v>18</v>
      </c>
      <c r="C8" s="8"/>
      <c r="D8" s="8"/>
      <c r="E8" s="7"/>
      <c r="F8" s="6"/>
      <c r="G8" s="5" t="s">
        <v>14</v>
      </c>
    </row>
    <row r="9" spans="1:9" ht="18.75" customHeight="1">
      <c r="A9" s="1"/>
      <c r="B9" s="1"/>
      <c r="C9" s="1"/>
      <c r="D9" s="1"/>
      <c r="G9" s="2" t="s">
        <v>15</v>
      </c>
    </row>
    <row r="10" spans="1:9" ht="19.5" thickBot="1">
      <c r="G10" s="33" t="s">
        <v>50</v>
      </c>
    </row>
    <row r="11" spans="1:9" ht="15.75">
      <c r="A11" s="49" t="s">
        <v>1</v>
      </c>
      <c r="B11" s="47" t="s">
        <v>2</v>
      </c>
      <c r="C11" s="45" t="s">
        <v>3</v>
      </c>
      <c r="D11" s="47" t="s">
        <v>4</v>
      </c>
      <c r="E11" s="45" t="s">
        <v>5</v>
      </c>
      <c r="F11" s="45" t="s">
        <v>6</v>
      </c>
      <c r="G11" s="42" t="s">
        <v>7</v>
      </c>
      <c r="H11" s="43"/>
      <c r="I11" s="44"/>
    </row>
    <row r="12" spans="1:9" ht="16.5" thickBot="1">
      <c r="A12" s="50"/>
      <c r="B12" s="48"/>
      <c r="C12" s="46"/>
      <c r="D12" s="48"/>
      <c r="E12" s="46"/>
      <c r="F12" s="46"/>
      <c r="G12" s="9" t="s">
        <v>8</v>
      </c>
      <c r="H12" s="9" t="s">
        <v>9</v>
      </c>
      <c r="I12" s="10" t="s">
        <v>10</v>
      </c>
    </row>
    <row r="13" spans="1:9" ht="24" thickBot="1">
      <c r="A13" s="38" t="s">
        <v>11</v>
      </c>
      <c r="B13" s="39"/>
      <c r="C13" s="39"/>
      <c r="D13" s="39"/>
      <c r="E13" s="39"/>
      <c r="F13" s="39"/>
      <c r="G13" s="39"/>
      <c r="H13" s="39"/>
      <c r="I13" s="40"/>
    </row>
    <row r="14" spans="1:9" ht="15.75" thickBot="1">
      <c r="A14" s="11">
        <v>1</v>
      </c>
      <c r="B14" s="12" t="s">
        <v>19</v>
      </c>
      <c r="C14" s="12" t="s">
        <v>12</v>
      </c>
      <c r="D14" s="13" t="s">
        <v>20</v>
      </c>
      <c r="E14" s="31">
        <v>3.2399999999999998E-2</v>
      </c>
      <c r="F14" s="14">
        <v>1.62</v>
      </c>
      <c r="G14" s="15">
        <v>99000</v>
      </c>
      <c r="H14" s="28">
        <f>G14*0.02</f>
        <v>1980</v>
      </c>
      <c r="I14" s="26">
        <f>E14*G14</f>
        <v>3207.6</v>
      </c>
    </row>
    <row r="15" spans="1:9" ht="15.75" thickBot="1">
      <c r="A15" s="11">
        <v>2</v>
      </c>
      <c r="B15" s="12" t="s">
        <v>19</v>
      </c>
      <c r="C15" s="12" t="s">
        <v>12</v>
      </c>
      <c r="D15" s="13" t="s">
        <v>21</v>
      </c>
      <c r="E15" s="31">
        <v>4.4999999999999998E-2</v>
      </c>
      <c r="F15" s="14">
        <v>2.25</v>
      </c>
      <c r="G15" s="15">
        <v>99000</v>
      </c>
      <c r="H15" s="28">
        <f>G15*0.02</f>
        <v>1980</v>
      </c>
      <c r="I15" s="26">
        <f t="shared" ref="I15:I19" si="0">E15*G15</f>
        <v>4455</v>
      </c>
    </row>
    <row r="16" spans="1:9" ht="15.75" thickBot="1">
      <c r="A16" s="11">
        <v>3</v>
      </c>
      <c r="B16" s="17" t="s">
        <v>19</v>
      </c>
      <c r="C16" s="17" t="s">
        <v>12</v>
      </c>
      <c r="D16" s="13" t="s">
        <v>22</v>
      </c>
      <c r="E16" s="31">
        <v>8.9999999999999993E-3</v>
      </c>
      <c r="F16" s="14">
        <v>0.22</v>
      </c>
      <c r="G16" s="15">
        <v>99000</v>
      </c>
      <c r="H16" s="29">
        <f>G16*0.04</f>
        <v>3960</v>
      </c>
      <c r="I16" s="26">
        <f t="shared" si="0"/>
        <v>890.99999999999989</v>
      </c>
    </row>
    <row r="17" spans="1:9" ht="15.75" thickBot="1">
      <c r="A17" s="11">
        <v>4</v>
      </c>
      <c r="B17" s="17" t="s">
        <v>19</v>
      </c>
      <c r="C17" s="17" t="s">
        <v>12</v>
      </c>
      <c r="D17" s="13" t="s">
        <v>23</v>
      </c>
      <c r="E17" s="31">
        <v>1.7999999999999999E-2</v>
      </c>
      <c r="F17" s="14">
        <v>0.44</v>
      </c>
      <c r="G17" s="16">
        <v>99000</v>
      </c>
      <c r="H17" s="29">
        <f t="shared" ref="H17:H19" si="1">G17*0.04</f>
        <v>3960</v>
      </c>
      <c r="I17" s="26">
        <f t="shared" si="0"/>
        <v>1781.9999999999998</v>
      </c>
    </row>
    <row r="18" spans="1:9" ht="15.75" thickBot="1">
      <c r="A18" s="11">
        <v>5</v>
      </c>
      <c r="B18" s="17" t="s">
        <v>19</v>
      </c>
      <c r="C18" s="17" t="s">
        <v>12</v>
      </c>
      <c r="D18" s="13" t="s">
        <v>24</v>
      </c>
      <c r="E18" s="31">
        <v>3.9199999999999999E-2</v>
      </c>
      <c r="F18" s="14">
        <v>0.98</v>
      </c>
      <c r="G18" s="15">
        <v>99000</v>
      </c>
      <c r="H18" s="29">
        <f t="shared" si="1"/>
        <v>3960</v>
      </c>
      <c r="I18" s="26">
        <f t="shared" si="0"/>
        <v>3880.7999999999997</v>
      </c>
    </row>
    <row r="19" spans="1:9" ht="15.75" thickBot="1">
      <c r="A19" s="11">
        <v>6</v>
      </c>
      <c r="B19" s="17" t="s">
        <v>19</v>
      </c>
      <c r="C19" s="12" t="s">
        <v>12</v>
      </c>
      <c r="D19" s="13" t="s">
        <v>25</v>
      </c>
      <c r="E19" s="31">
        <v>0.09</v>
      </c>
      <c r="F19" s="14">
        <v>2.25</v>
      </c>
      <c r="G19" s="15">
        <v>99000</v>
      </c>
      <c r="H19" s="29">
        <f t="shared" si="1"/>
        <v>3960</v>
      </c>
      <c r="I19" s="26">
        <f t="shared" si="0"/>
        <v>8910</v>
      </c>
    </row>
    <row r="20" spans="1:9" ht="23.25">
      <c r="A20" s="41" t="s">
        <v>51</v>
      </c>
      <c r="B20" s="41"/>
      <c r="C20" s="41"/>
      <c r="D20" s="41"/>
      <c r="E20" s="41"/>
      <c r="F20" s="41"/>
      <c r="G20" s="41"/>
      <c r="H20" s="41"/>
      <c r="I20" s="41"/>
    </row>
    <row r="21" spans="1:9" ht="15.75" thickBot="1">
      <c r="A21" s="11">
        <v>1</v>
      </c>
      <c r="B21" s="18" t="s">
        <v>19</v>
      </c>
      <c r="C21" s="19" t="s">
        <v>12</v>
      </c>
      <c r="D21" s="27" t="s">
        <v>26</v>
      </c>
      <c r="E21" s="32">
        <v>4.0000000000000001E-3</v>
      </c>
      <c r="F21" s="20">
        <v>0.18</v>
      </c>
      <c r="G21" s="21">
        <v>106000</v>
      </c>
      <c r="H21" s="18">
        <f>G21*0.02</f>
        <v>2120</v>
      </c>
      <c r="I21" s="30">
        <f>E21*G21</f>
        <v>424</v>
      </c>
    </row>
    <row r="22" spans="1:9" ht="15.75" thickBot="1">
      <c r="A22" s="11">
        <v>2</v>
      </c>
      <c r="B22" s="18" t="s">
        <v>19</v>
      </c>
      <c r="C22" s="19" t="s">
        <v>12</v>
      </c>
      <c r="D22" s="27" t="s">
        <v>27</v>
      </c>
      <c r="E22" s="32">
        <v>4.4000000000000003E-3</v>
      </c>
      <c r="F22" s="20">
        <v>0.22</v>
      </c>
      <c r="G22" s="22">
        <v>106000</v>
      </c>
      <c r="H22" s="18">
        <f t="shared" ref="H22:H33" si="2">G22*0.02</f>
        <v>2120</v>
      </c>
      <c r="I22" s="30">
        <f t="shared" ref="I22" si="3">E22*G22</f>
        <v>466.40000000000003</v>
      </c>
    </row>
    <row r="23" spans="1:9" ht="15.75" thickBot="1">
      <c r="A23" s="11">
        <v>3</v>
      </c>
      <c r="B23" s="17" t="s">
        <v>19</v>
      </c>
      <c r="C23" s="19" t="s">
        <v>12</v>
      </c>
      <c r="D23" s="27" t="s">
        <v>28</v>
      </c>
      <c r="E23" s="32">
        <v>5.0000000000000001E-3</v>
      </c>
      <c r="F23" s="20">
        <v>0.24</v>
      </c>
      <c r="G23" s="22">
        <v>106000</v>
      </c>
      <c r="H23" s="18">
        <f t="shared" si="2"/>
        <v>2120</v>
      </c>
      <c r="I23" s="30">
        <f>E23*G23</f>
        <v>530</v>
      </c>
    </row>
    <row r="24" spans="1:9" ht="15.75" thickBot="1">
      <c r="A24" s="11">
        <v>4</v>
      </c>
      <c r="B24" s="17" t="s">
        <v>19</v>
      </c>
      <c r="C24" s="19" t="s">
        <v>12</v>
      </c>
      <c r="D24" s="27" t="s">
        <v>29</v>
      </c>
      <c r="E24" s="32">
        <v>5.0000000000000001E-3</v>
      </c>
      <c r="F24" s="20">
        <v>0.26</v>
      </c>
      <c r="G24" s="22">
        <v>106000</v>
      </c>
      <c r="H24" s="18">
        <f t="shared" si="2"/>
        <v>2120</v>
      </c>
      <c r="I24" s="30">
        <f t="shared" ref="I24:I45" si="4">E24*G24</f>
        <v>530</v>
      </c>
    </row>
    <row r="25" spans="1:9" ht="15.75" thickBot="1">
      <c r="A25" s="11">
        <v>5</v>
      </c>
      <c r="B25" s="17" t="s">
        <v>19</v>
      </c>
      <c r="C25" s="19" t="s">
        <v>12</v>
      </c>
      <c r="D25" s="27" t="s">
        <v>30</v>
      </c>
      <c r="E25" s="32">
        <v>2.3E-2</v>
      </c>
      <c r="F25" s="20">
        <v>1.17</v>
      </c>
      <c r="G25" s="22">
        <v>106000</v>
      </c>
      <c r="H25" s="18">
        <f t="shared" si="2"/>
        <v>2120</v>
      </c>
      <c r="I25" s="30">
        <f t="shared" si="4"/>
        <v>2438</v>
      </c>
    </row>
    <row r="26" spans="1:9" ht="15.75" thickBot="1">
      <c r="A26" s="11">
        <v>6</v>
      </c>
      <c r="B26" s="17" t="s">
        <v>19</v>
      </c>
      <c r="C26" s="19" t="s">
        <v>12</v>
      </c>
      <c r="D26" s="27" t="s">
        <v>31</v>
      </c>
      <c r="E26" s="32">
        <v>6.0000000000000001E-3</v>
      </c>
      <c r="F26" s="20">
        <v>0.3</v>
      </c>
      <c r="G26" s="22">
        <v>106000</v>
      </c>
      <c r="H26" s="18">
        <f t="shared" si="2"/>
        <v>2120</v>
      </c>
      <c r="I26" s="30">
        <f t="shared" si="4"/>
        <v>636</v>
      </c>
    </row>
    <row r="27" spans="1:9" ht="15.75" thickBot="1">
      <c r="A27" s="11">
        <v>7</v>
      </c>
      <c r="B27" s="17" t="s">
        <v>19</v>
      </c>
      <c r="C27" s="19" t="s">
        <v>12</v>
      </c>
      <c r="D27" s="27" t="s">
        <v>32</v>
      </c>
      <c r="E27" s="32">
        <v>3.5999999999999997E-2</v>
      </c>
      <c r="F27" s="20">
        <v>1.8</v>
      </c>
      <c r="G27" s="23">
        <v>137500</v>
      </c>
      <c r="H27" s="18">
        <f t="shared" si="2"/>
        <v>2750</v>
      </c>
      <c r="I27" s="30">
        <f t="shared" si="4"/>
        <v>4950</v>
      </c>
    </row>
    <row r="28" spans="1:9" ht="15.75" thickBot="1">
      <c r="A28" s="11">
        <v>8</v>
      </c>
      <c r="B28" s="17" t="s">
        <v>19</v>
      </c>
      <c r="C28" s="19" t="s">
        <v>12</v>
      </c>
      <c r="D28" s="27" t="s">
        <v>33</v>
      </c>
      <c r="E28" s="32">
        <v>3.8399999999999997E-2</v>
      </c>
      <c r="F28" s="20">
        <v>1.92</v>
      </c>
      <c r="G28" s="24">
        <v>137500</v>
      </c>
      <c r="H28" s="18">
        <f t="shared" si="2"/>
        <v>2750</v>
      </c>
      <c r="I28" s="30">
        <f t="shared" si="4"/>
        <v>5279.9999999999991</v>
      </c>
    </row>
    <row r="29" spans="1:9" ht="15.75" thickBot="1">
      <c r="A29" s="11">
        <v>9</v>
      </c>
      <c r="B29" s="17" t="s">
        <v>19</v>
      </c>
      <c r="C29" s="19" t="s">
        <v>12</v>
      </c>
      <c r="D29" s="27" t="s">
        <v>34</v>
      </c>
      <c r="E29" s="32">
        <v>4.4999999999999998E-2</v>
      </c>
      <c r="F29" s="20">
        <v>2.25</v>
      </c>
      <c r="G29" s="24">
        <v>137500</v>
      </c>
      <c r="H29" s="18">
        <f t="shared" si="2"/>
        <v>2750</v>
      </c>
      <c r="I29" s="30">
        <f t="shared" si="4"/>
        <v>6187.5</v>
      </c>
    </row>
    <row r="30" spans="1:9" ht="15.75" thickBot="1">
      <c r="A30" s="11">
        <v>10</v>
      </c>
      <c r="B30" s="17" t="s">
        <v>19</v>
      </c>
      <c r="C30" s="19" t="s">
        <v>12</v>
      </c>
      <c r="D30" s="27" t="s">
        <v>35</v>
      </c>
      <c r="E30" s="32">
        <v>4.9000000000000002E-2</v>
      </c>
      <c r="F30" s="20">
        <v>2.4300000000000002</v>
      </c>
      <c r="G30" s="24">
        <v>137500</v>
      </c>
      <c r="H30" s="18">
        <f t="shared" si="2"/>
        <v>2750</v>
      </c>
      <c r="I30" s="30">
        <f t="shared" si="4"/>
        <v>6737.5</v>
      </c>
    </row>
    <row r="31" spans="1:9" ht="15.75" thickBot="1">
      <c r="A31" s="11">
        <v>11</v>
      </c>
      <c r="B31" s="17" t="s">
        <v>19</v>
      </c>
      <c r="C31" s="19" t="s">
        <v>12</v>
      </c>
      <c r="D31" s="27" t="s">
        <v>36</v>
      </c>
      <c r="E31" s="32">
        <v>1.2E-2</v>
      </c>
      <c r="F31" s="20">
        <v>0.6</v>
      </c>
      <c r="G31" s="24">
        <v>137500</v>
      </c>
      <c r="H31" s="18">
        <f t="shared" si="2"/>
        <v>2750</v>
      </c>
      <c r="I31" s="30">
        <f t="shared" si="4"/>
        <v>1650</v>
      </c>
    </row>
    <row r="32" spans="1:9" ht="15.75" thickBot="1">
      <c r="A32" s="11">
        <v>12</v>
      </c>
      <c r="B32" s="17" t="s">
        <v>19</v>
      </c>
      <c r="C32" s="19" t="s">
        <v>12</v>
      </c>
      <c r="D32" s="27" t="s">
        <v>37</v>
      </c>
      <c r="E32" s="32">
        <v>3.5999999999999997E-2</v>
      </c>
      <c r="F32" s="20">
        <v>1.8</v>
      </c>
      <c r="G32" s="24">
        <v>137500</v>
      </c>
      <c r="H32" s="18">
        <f t="shared" si="2"/>
        <v>2750</v>
      </c>
      <c r="I32" s="30">
        <f t="shared" si="4"/>
        <v>4950</v>
      </c>
    </row>
    <row r="33" spans="1:9" ht="15.75" thickBot="1">
      <c r="A33" s="11">
        <v>13</v>
      </c>
      <c r="B33" s="17" t="s">
        <v>19</v>
      </c>
      <c r="C33" s="19" t="s">
        <v>12</v>
      </c>
      <c r="D33" s="27" t="s">
        <v>38</v>
      </c>
      <c r="E33" s="32">
        <v>3.1199999999999999E-2</v>
      </c>
      <c r="F33" s="20">
        <v>1.56</v>
      </c>
      <c r="G33" s="24">
        <v>137500</v>
      </c>
      <c r="H33" s="18">
        <f t="shared" si="2"/>
        <v>2750</v>
      </c>
      <c r="I33" s="30">
        <f t="shared" si="4"/>
        <v>4290</v>
      </c>
    </row>
    <row r="34" spans="1:9" ht="15.75" thickBot="1">
      <c r="A34" s="11">
        <v>14</v>
      </c>
      <c r="B34" s="17" t="s">
        <v>19</v>
      </c>
      <c r="C34" s="19" t="s">
        <v>12</v>
      </c>
      <c r="D34" s="13" t="s">
        <v>39</v>
      </c>
      <c r="E34" s="31">
        <v>1.0999999999999999E-2</v>
      </c>
      <c r="F34" s="25">
        <v>0.27</v>
      </c>
      <c r="G34" s="22">
        <v>137500</v>
      </c>
      <c r="H34" s="12">
        <f>G34*0.04</f>
        <v>5500</v>
      </c>
      <c r="I34" s="30">
        <f t="shared" si="4"/>
        <v>1512.5</v>
      </c>
    </row>
    <row r="35" spans="1:9" ht="15.75" thickBot="1">
      <c r="A35" s="11">
        <v>15</v>
      </c>
      <c r="B35" s="17" t="s">
        <v>19</v>
      </c>
      <c r="C35" s="19" t="s">
        <v>12</v>
      </c>
      <c r="D35" s="13" t="s">
        <v>40</v>
      </c>
      <c r="E35" s="31">
        <v>1.32E-2</v>
      </c>
      <c r="F35" s="25">
        <v>0.33</v>
      </c>
      <c r="G35" s="22">
        <v>137500</v>
      </c>
      <c r="H35" s="12">
        <f t="shared" ref="H35:H45" si="5">G35*0.04</f>
        <v>5500</v>
      </c>
      <c r="I35" s="30">
        <f t="shared" si="4"/>
        <v>1815</v>
      </c>
    </row>
    <row r="36" spans="1:9" ht="15.75" thickBot="1">
      <c r="A36" s="11">
        <v>16</v>
      </c>
      <c r="B36" s="17" t="s">
        <v>19</v>
      </c>
      <c r="C36" s="19" t="s">
        <v>12</v>
      </c>
      <c r="D36" s="13" t="s">
        <v>41</v>
      </c>
      <c r="E36" s="31">
        <v>0.02</v>
      </c>
      <c r="F36" s="25">
        <v>0.5</v>
      </c>
      <c r="G36" s="22">
        <v>106000</v>
      </c>
      <c r="H36" s="12">
        <f t="shared" si="5"/>
        <v>4240</v>
      </c>
      <c r="I36" s="30">
        <f t="shared" si="4"/>
        <v>2120</v>
      </c>
    </row>
    <row r="37" spans="1:9" ht="15.75" thickBot="1">
      <c r="A37" s="11">
        <v>17</v>
      </c>
      <c r="B37" s="17" t="s">
        <v>19</v>
      </c>
      <c r="C37" s="19" t="s">
        <v>12</v>
      </c>
      <c r="D37" s="13" t="s">
        <v>42</v>
      </c>
      <c r="E37" s="31">
        <v>5.04E-2</v>
      </c>
      <c r="F37" s="25">
        <v>1.26</v>
      </c>
      <c r="G37" s="22">
        <v>106000</v>
      </c>
      <c r="H37" s="12">
        <f t="shared" si="5"/>
        <v>4240</v>
      </c>
      <c r="I37" s="30">
        <f t="shared" si="4"/>
        <v>5342.4</v>
      </c>
    </row>
    <row r="38" spans="1:9" ht="15.75" thickBot="1">
      <c r="A38" s="11">
        <v>18</v>
      </c>
      <c r="B38" s="17" t="s">
        <v>19</v>
      </c>
      <c r="C38" s="19" t="s">
        <v>12</v>
      </c>
      <c r="D38" s="27" t="s">
        <v>43</v>
      </c>
      <c r="E38" s="32">
        <v>1.7999999999999999E-2</v>
      </c>
      <c r="F38" s="20">
        <v>0.45</v>
      </c>
      <c r="G38" s="22">
        <v>106000</v>
      </c>
      <c r="H38" s="12">
        <f t="shared" si="5"/>
        <v>4240</v>
      </c>
      <c r="I38" s="30">
        <f t="shared" si="4"/>
        <v>1907.9999999999998</v>
      </c>
    </row>
    <row r="39" spans="1:9" ht="15.75" thickBot="1">
      <c r="A39" s="11">
        <v>19</v>
      </c>
      <c r="B39" s="12" t="s">
        <v>19</v>
      </c>
      <c r="C39" s="19" t="s">
        <v>12</v>
      </c>
      <c r="D39" s="13" t="s">
        <v>44</v>
      </c>
      <c r="E39" s="31">
        <v>1.6E-2</v>
      </c>
      <c r="F39" s="25">
        <v>0.39</v>
      </c>
      <c r="G39" s="22">
        <v>137500</v>
      </c>
      <c r="H39" s="12">
        <f t="shared" si="5"/>
        <v>5500</v>
      </c>
      <c r="I39" s="30">
        <f t="shared" si="4"/>
        <v>2200</v>
      </c>
    </row>
    <row r="40" spans="1:9" ht="15.75" thickBot="1">
      <c r="A40" s="11">
        <v>20</v>
      </c>
      <c r="B40" s="18" t="s">
        <v>19</v>
      </c>
      <c r="C40" s="19" t="s">
        <v>12</v>
      </c>
      <c r="D40" s="27" t="s">
        <v>45</v>
      </c>
      <c r="E40" s="32">
        <v>7.1999999999999995E-2</v>
      </c>
      <c r="F40" s="20">
        <v>1.8</v>
      </c>
      <c r="G40" s="22">
        <v>137500</v>
      </c>
      <c r="H40" s="12">
        <f t="shared" si="5"/>
        <v>5500</v>
      </c>
      <c r="I40" s="30">
        <f t="shared" si="4"/>
        <v>9900</v>
      </c>
    </row>
    <row r="41" spans="1:9" ht="15.75" thickBot="1">
      <c r="A41" s="11">
        <v>21</v>
      </c>
      <c r="B41" s="12" t="s">
        <v>19</v>
      </c>
      <c r="C41" s="12" t="s">
        <v>12</v>
      </c>
      <c r="D41" s="13" t="s">
        <v>46</v>
      </c>
      <c r="E41" s="31">
        <v>7.6999999999999999E-2</v>
      </c>
      <c r="F41" s="25">
        <v>1.92</v>
      </c>
      <c r="G41" s="22">
        <v>137500</v>
      </c>
      <c r="H41" s="12">
        <f t="shared" si="5"/>
        <v>5500</v>
      </c>
      <c r="I41" s="30">
        <f t="shared" si="4"/>
        <v>10587.5</v>
      </c>
    </row>
    <row r="42" spans="1:9" ht="15.75" thickBot="1">
      <c r="A42" s="11">
        <v>22</v>
      </c>
      <c r="B42" s="18" t="s">
        <v>19</v>
      </c>
      <c r="C42" s="18" t="s">
        <v>12</v>
      </c>
      <c r="D42" s="27" t="s">
        <v>47</v>
      </c>
      <c r="E42" s="32">
        <v>6.2399999999999997E-2</v>
      </c>
      <c r="F42" s="20">
        <v>1.56</v>
      </c>
      <c r="G42" s="22">
        <v>137500</v>
      </c>
      <c r="H42" s="12">
        <f t="shared" si="5"/>
        <v>5500</v>
      </c>
      <c r="I42" s="30">
        <f t="shared" si="4"/>
        <v>8580</v>
      </c>
    </row>
    <row r="43" spans="1:9" ht="15.75" thickBot="1">
      <c r="A43" s="11">
        <v>23</v>
      </c>
      <c r="B43" s="12" t="s">
        <v>19</v>
      </c>
      <c r="C43" s="12" t="s">
        <v>12</v>
      </c>
      <c r="D43" s="13" t="s">
        <v>25</v>
      </c>
      <c r="E43" s="31">
        <v>0.09</v>
      </c>
      <c r="F43" s="25">
        <v>2.25</v>
      </c>
      <c r="G43" s="22">
        <v>137500</v>
      </c>
      <c r="H43" s="12">
        <f t="shared" si="5"/>
        <v>5500</v>
      </c>
      <c r="I43" s="30">
        <f t="shared" si="4"/>
        <v>12375</v>
      </c>
    </row>
    <row r="44" spans="1:9" ht="15.75" thickBot="1">
      <c r="A44" s="11">
        <v>24</v>
      </c>
      <c r="B44" s="12" t="s">
        <v>19</v>
      </c>
      <c r="C44" s="17" t="s">
        <v>12</v>
      </c>
      <c r="D44" s="13" t="s">
        <v>48</v>
      </c>
      <c r="E44" s="31">
        <v>7.3999999999999996E-2</v>
      </c>
      <c r="F44" s="25">
        <v>1.84</v>
      </c>
      <c r="G44" s="22">
        <v>137500</v>
      </c>
      <c r="H44" s="12">
        <f t="shared" si="5"/>
        <v>5500</v>
      </c>
      <c r="I44" s="30">
        <f t="shared" si="4"/>
        <v>10175</v>
      </c>
    </row>
    <row r="45" spans="1:9" ht="15.75" thickBot="1">
      <c r="A45" s="11">
        <v>25</v>
      </c>
      <c r="B45" s="18" t="s">
        <v>19</v>
      </c>
      <c r="C45" s="17" t="s">
        <v>12</v>
      </c>
      <c r="D45" s="13" t="s">
        <v>49</v>
      </c>
      <c r="E45" s="31">
        <v>0.08</v>
      </c>
      <c r="F45" s="25">
        <v>2</v>
      </c>
      <c r="G45" s="22">
        <v>137500</v>
      </c>
      <c r="H45" s="12">
        <f t="shared" si="5"/>
        <v>5500</v>
      </c>
      <c r="I45" s="30">
        <f t="shared" si="4"/>
        <v>11000</v>
      </c>
    </row>
    <row r="47" spans="1:9" ht="19.5">
      <c r="A47" s="37" t="s">
        <v>17</v>
      </c>
      <c r="B47" s="37"/>
      <c r="C47" s="37"/>
      <c r="D47" s="37"/>
      <c r="E47" s="37"/>
      <c r="F47" s="37"/>
      <c r="G47" s="37"/>
      <c r="H47" s="37"/>
      <c r="I47" s="37"/>
    </row>
  </sheetData>
  <mergeCells count="16">
    <mergeCell ref="B6:E6"/>
    <mergeCell ref="A47:I47"/>
    <mergeCell ref="A13:I13"/>
    <mergeCell ref="A20:I20"/>
    <mergeCell ref="G11:I11"/>
    <mergeCell ref="F11:F12"/>
    <mergeCell ref="E11:E12"/>
    <mergeCell ref="D11:D12"/>
    <mergeCell ref="C11:C12"/>
    <mergeCell ref="B11:B12"/>
    <mergeCell ref="A11:A12"/>
    <mergeCell ref="B5:E5"/>
    <mergeCell ref="B1:E1"/>
    <mergeCell ref="B2:E2"/>
    <mergeCell ref="B3:E3"/>
    <mergeCell ref="B4:E4"/>
  </mergeCells>
  <hyperlinks>
    <hyperlink ref="G10" r:id="rId1"/>
    <hyperlink ref="B4" r:id="rId2" display="http://mebel.polycab.ru"/>
    <hyperlink ref="B4:D4" r:id="rId3" display="http://mebel-shit.ru/"/>
  </hyperlinks>
  <pageMargins left="0.70866141732283472" right="0.70866141732283472" top="0.74803149606299213" bottom="0.74803149606299213" header="0.31496062992125984" footer="0.31496062992125984"/>
  <pageSetup paperSize="9" scale="78" orientation="portrait" horizontalDpi="180" verticalDpi="18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2017-06-20T09:34:10Z</dcterms:modified>
</cp:coreProperties>
</file>