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\Desktop\Прайсы\"/>
    </mc:Choice>
  </mc:AlternateContent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Лист1!$B$1</definedName>
  </definedNames>
  <calcPr calcId="152511"/>
</workbook>
</file>

<file path=xl/calcChain.xml><?xml version="1.0" encoding="utf-8"?>
<calcChain xmlns="http://schemas.openxmlformats.org/spreadsheetml/2006/main">
  <c r="H47" i="1" l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</calcChain>
</file>

<file path=xl/sharedStrings.xml><?xml version="1.0" encoding="utf-8"?>
<sst xmlns="http://schemas.openxmlformats.org/spreadsheetml/2006/main" count="120" uniqueCount="55">
  <si>
    <t>142103, МО, г. Подольск, ул. Бронницкая, д. 26</t>
  </si>
  <si>
    <t>п\п</t>
  </si>
  <si>
    <t>Древесина, регион.</t>
  </si>
  <si>
    <t>Размер</t>
  </si>
  <si>
    <t>Цена</t>
  </si>
  <si>
    <t>М/3</t>
  </si>
  <si>
    <t>М/2</t>
  </si>
  <si>
    <t>Шт.</t>
  </si>
  <si>
    <t>А/А</t>
  </si>
  <si>
    <t>3000х600х18</t>
  </si>
  <si>
    <t>2500х600х20</t>
  </si>
  <si>
    <t>1000х600х20</t>
  </si>
  <si>
    <t>2500х600х40</t>
  </si>
  <si>
    <t>1300х600х20</t>
  </si>
  <si>
    <t>1500х600х20</t>
  </si>
  <si>
    <t>1800х600х20</t>
  </si>
  <si>
    <t>900х300х40</t>
  </si>
  <si>
    <t>1500х300х40</t>
  </si>
  <si>
    <t>2000х600х40</t>
  </si>
  <si>
    <t>Распил деталей</t>
  </si>
  <si>
    <t>Доставка по звонку!</t>
  </si>
  <si>
    <r>
      <rPr>
        <b/>
        <i/>
        <sz val="14"/>
        <color rgb="FF000000"/>
        <rFont val="Times New Roman"/>
        <family val="1"/>
        <charset val="204"/>
      </rPr>
      <t>Оплата на месте!</t>
    </r>
    <r>
      <rPr>
        <i/>
        <sz val="20"/>
        <color rgb="FF808080"/>
        <rFont val="Times New Roman"/>
        <family val="1"/>
        <charset val="204"/>
      </rPr>
      <t xml:space="preserve">  </t>
    </r>
    <r>
      <rPr>
        <sz val="22"/>
        <color rgb="FF000000"/>
        <rFont val="Times New Roman"/>
        <family val="1"/>
        <charset val="204"/>
      </rPr>
      <t xml:space="preserve"> </t>
    </r>
  </si>
  <si>
    <r>
      <t xml:space="preserve">Мебельный щит </t>
    </r>
    <r>
      <rPr>
        <b/>
        <sz val="22"/>
        <color rgb="FF000000"/>
        <rFont val="Times New Roman"/>
        <family val="1"/>
        <charset val="204"/>
      </rPr>
      <t>ЛИСТВЕННИЦА</t>
    </r>
  </si>
  <si>
    <t>Листв. (Иркутск)</t>
  </si>
  <si>
    <t>900х200х18</t>
  </si>
  <si>
    <t xml:space="preserve">А/А </t>
  </si>
  <si>
    <t>1500х600х18</t>
  </si>
  <si>
    <t>2500х1200х18</t>
  </si>
  <si>
    <t>Э/А</t>
  </si>
  <si>
    <t>2500х900х18</t>
  </si>
  <si>
    <t>4500х600х18</t>
  </si>
  <si>
    <t>2500х1000х40</t>
  </si>
  <si>
    <t>3000х1000х40</t>
  </si>
  <si>
    <t>А/В</t>
  </si>
  <si>
    <t>Лиственница цельная</t>
  </si>
  <si>
    <t>Экстра</t>
  </si>
  <si>
    <t>1100х200х18</t>
  </si>
  <si>
    <t>1500х200х18</t>
  </si>
  <si>
    <t>2600х600х18</t>
  </si>
  <si>
    <t>1100х200х20</t>
  </si>
  <si>
    <t xml:space="preserve">Экстра </t>
  </si>
  <si>
    <t>1100х300х40</t>
  </si>
  <si>
    <t>1500х600х40</t>
  </si>
  <si>
    <t>Э/В</t>
  </si>
  <si>
    <t>2000х1000х40</t>
  </si>
  <si>
    <t>3000х600х40</t>
  </si>
  <si>
    <t>3400х600х40</t>
  </si>
  <si>
    <t>Сорт, ламель</t>
  </si>
  <si>
    <t>Лиственница сращ. закр. минишип</t>
  </si>
  <si>
    <t>Цены указаны в рублях, включая НДС 18%.</t>
  </si>
  <si>
    <t>М3</t>
  </si>
  <si>
    <t>Фото образцов</t>
  </si>
  <si>
    <r>
      <t xml:space="preserve">  </t>
    </r>
    <r>
      <rPr>
        <b/>
        <shadow/>
        <sz val="36"/>
        <color rgb="FF17365D"/>
        <rFont val="Times New Roman"/>
        <family val="1"/>
        <charset val="204"/>
      </rPr>
      <t>ООО «ПОЛИ</t>
    </r>
    <r>
      <rPr>
        <b/>
        <shadow/>
        <sz val="36"/>
        <color rgb="FFFF0000"/>
        <rFont val="Times New Roman"/>
        <family val="1"/>
        <charset val="204"/>
      </rPr>
      <t>КАБ</t>
    </r>
    <r>
      <rPr>
        <b/>
        <shadow/>
        <sz val="36"/>
        <color rgb="FF17365D"/>
        <rFont val="Times New Roman"/>
        <family val="1"/>
        <charset val="204"/>
      </rPr>
      <t>»</t>
    </r>
    <r>
      <rPr>
        <b/>
        <shadow/>
        <sz val="36"/>
        <color rgb="FF17365D"/>
        <rFont val="CricketInlineShadow"/>
      </rPr>
      <t xml:space="preserve"> </t>
    </r>
  </si>
  <si>
    <t xml:space="preserve">Телефоны: 8 (495) 542-20-51,8 (495) 543-72-01  </t>
  </si>
  <si>
    <t xml:space="preserve">http://mebel.polycab.ru  http://mebel-shit.ru/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</si>
</sst>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>
    <font>
      <sz val="11"/>
      <name val="Calibri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2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i/>
      <sz val="20"/>
      <color rgb="FF80808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hadow/>
      <sz val="36"/>
      <color rgb="FF00FFFF"/>
      <name val="Calibri"/>
      <family val="2"/>
      <charset val="204"/>
    </font>
    <font>
      <b/>
      <shadow/>
      <sz val="36"/>
      <color rgb="FF17365D"/>
      <name val="Times New Roman"/>
      <family val="1"/>
      <charset val="204"/>
    </font>
    <font>
      <b/>
      <shadow/>
      <sz val="36"/>
      <color rgb="FFFF0000"/>
      <name val="Times New Roman"/>
      <family val="1"/>
      <charset val="204"/>
    </font>
    <font>
      <b/>
      <shadow/>
      <sz val="36"/>
      <color rgb="FF17365D"/>
      <name val="CricketInlineShadow"/>
    </font>
    <font>
      <shadow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4"/>
      <color rgb="FF0000F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ABA58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top"/>
      <protection locked="0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vertical="top"/>
    </xf>
    <xf numFmtId="0" fontId="9" fillId="0" borderId="15" xfId="0" applyFont="1" applyBorder="1" applyAlignment="1"/>
    <xf numFmtId="164" fontId="1" fillId="0" borderId="15" xfId="0" applyNumberFormat="1" applyFont="1" applyBorder="1" applyAlignment="1"/>
    <xf numFmtId="3" fontId="10" fillId="0" borderId="15" xfId="0" applyNumberFormat="1" applyFont="1" applyBorder="1" applyAlignment="1">
      <alignment horizontal="center" vertical="top"/>
    </xf>
    <xf numFmtId="1" fontId="9" fillId="0" borderId="15" xfId="0" applyNumberFormat="1" applyFont="1" applyBorder="1" applyAlignment="1">
      <alignment horizontal="center" vertical="top"/>
    </xf>
    <xf numFmtId="1" fontId="11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vertical="top"/>
    </xf>
    <xf numFmtId="3" fontId="9" fillId="0" borderId="15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22" fillId="0" borderId="0" xfId="1" applyFont="1" applyAlignment="1">
      <alignment vertical="center"/>
      <protection locked="0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Гиперссылка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85714</xdr:colOff>
      <xdr:row>0</xdr:row>
      <xdr:rowOff>25375</xdr:rowOff>
    </xdr:from>
    <xdr:to>
      <xdr:col>1</xdr:col>
      <xdr:colOff>227000</xdr:colOff>
      <xdr:row>1</xdr:row>
      <xdr:rowOff>25003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91861" y="34636"/>
          <a:ext cx="1649185" cy="58881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0</xdr:colOff>
      <xdr:row>6</xdr:row>
      <xdr:rowOff>50229</xdr:rowOff>
    </xdr:from>
    <xdr:to>
      <xdr:col>7</xdr:col>
      <xdr:colOff>409232</xdr:colOff>
      <xdr:row>6</xdr:row>
      <xdr:rowOff>50229</xdr:rowOff>
    </xdr:to>
    <xdr:sp macro="" textlink="">
      <xdr:nvSpPr>
        <xdr:cNvPr id="3" name="line"/>
        <xdr:cNvSpPr/>
      </xdr:nvSpPr>
      <xdr:spPr>
        <a:xfrm>
          <a:off x="0" y="1505239"/>
          <a:ext cx="5965825" cy="0"/>
        </a:xfrm>
        <a:prstGeom prst="line">
          <a:avLst/>
        </a:prstGeom>
        <a:noFill/>
        <a:ln w="19050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bel-shit.ru/" TargetMode="External"/><Relationship Id="rId2" Type="http://schemas.openxmlformats.org/officeDocument/2006/relationships/hyperlink" Target="http://mebel.polycab.ru/" TargetMode="External"/><Relationship Id="rId1" Type="http://schemas.openxmlformats.org/officeDocument/2006/relationships/hyperlink" Target="http://mebel-shit.ru/galerey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SheetLayoutView="100" workbookViewId="0">
      <selection activeCell="B4" sqref="B4:F4"/>
    </sheetView>
  </sheetViews>
  <sheetFormatPr defaultColWidth="9" defaultRowHeight="15"/>
  <cols>
    <col min="1" max="1" width="9.140625" customWidth="1"/>
    <col min="2" max="2" width="30.140625" customWidth="1"/>
    <col min="3" max="3" width="9.140625" customWidth="1"/>
    <col min="4" max="4" width="13.140625" customWidth="1"/>
    <col min="5" max="5" width="10.7109375" customWidth="1"/>
    <col min="6" max="7" width="9.140625" customWidth="1"/>
    <col min="8" max="8" width="9.42578125" customWidth="1"/>
    <col min="9" max="256" width="9.140625" customWidth="1"/>
  </cols>
  <sheetData>
    <row r="1" spans="1:9" ht="46.5">
      <c r="A1" s="34"/>
      <c r="B1" s="39" t="s">
        <v>52</v>
      </c>
      <c r="C1" s="39"/>
      <c r="D1" s="39"/>
      <c r="E1" s="39"/>
      <c r="F1" s="39"/>
    </row>
    <row r="2" spans="1:9" ht="15.75">
      <c r="A2" s="34"/>
      <c r="B2" s="40" t="s">
        <v>0</v>
      </c>
      <c r="C2" s="40"/>
      <c r="D2" s="40"/>
      <c r="E2" s="40"/>
      <c r="F2" s="40"/>
    </row>
    <row r="3" spans="1:9" ht="15.75">
      <c r="A3" s="34"/>
      <c r="B3" s="40" t="s">
        <v>53</v>
      </c>
      <c r="C3" s="40"/>
      <c r="D3" s="40"/>
      <c r="E3" s="40"/>
      <c r="F3" s="40"/>
    </row>
    <row r="4" spans="1:9" ht="21" customHeight="1">
      <c r="A4" s="34"/>
      <c r="B4" s="41" t="s">
        <v>54</v>
      </c>
      <c r="C4" s="41"/>
      <c r="D4" s="41"/>
      <c r="E4" s="41"/>
      <c r="F4" s="41"/>
    </row>
    <row r="5" spans="1:9">
      <c r="A5" s="34"/>
      <c r="B5" s="41"/>
      <c r="C5" s="41"/>
      <c r="D5" s="41"/>
      <c r="E5" s="41"/>
      <c r="F5" s="41"/>
    </row>
    <row r="6" spans="1:9" ht="19.5">
      <c r="A6" s="35"/>
      <c r="B6" s="41"/>
      <c r="C6" s="41"/>
      <c r="D6" s="41"/>
      <c r="E6" s="41"/>
      <c r="F6" s="41"/>
      <c r="G6" s="2"/>
      <c r="I6" s="3"/>
    </row>
    <row r="7" spans="1:9" s="3" customFormat="1" ht="22.5" customHeight="1">
      <c r="A7" s="1"/>
      <c r="B7" s="1"/>
      <c r="C7" s="1"/>
      <c r="D7" s="1"/>
      <c r="E7"/>
      <c r="F7"/>
      <c r="G7" s="2" t="s">
        <v>19</v>
      </c>
      <c r="H7"/>
    </row>
    <row r="8" spans="1:9" ht="24.75" customHeight="1">
      <c r="A8" s="47" t="s">
        <v>22</v>
      </c>
      <c r="B8" s="47"/>
      <c r="C8" s="47"/>
      <c r="D8" s="47"/>
      <c r="E8" s="47"/>
      <c r="F8" s="47"/>
      <c r="G8" s="4" t="s">
        <v>20</v>
      </c>
    </row>
    <row r="9" spans="1:9" ht="18.75" customHeight="1">
      <c r="A9" s="1"/>
      <c r="B9" s="1"/>
      <c r="C9" s="1"/>
      <c r="D9" s="1"/>
      <c r="G9" s="5" t="s">
        <v>21</v>
      </c>
    </row>
    <row r="10" spans="1:9" ht="15.75" customHeight="1">
      <c r="G10" s="36" t="s">
        <v>51</v>
      </c>
      <c r="H10" s="37"/>
    </row>
    <row r="11" spans="1:9" ht="31.5">
      <c r="A11" s="6" t="s">
        <v>1</v>
      </c>
      <c r="B11" s="7" t="s">
        <v>2</v>
      </c>
      <c r="C11" s="8" t="s">
        <v>47</v>
      </c>
      <c r="D11" s="9" t="s">
        <v>3</v>
      </c>
      <c r="E11" s="10" t="s">
        <v>50</v>
      </c>
      <c r="F11" s="11" t="s">
        <v>4</v>
      </c>
      <c r="G11" s="11"/>
      <c r="H11" s="12"/>
    </row>
    <row r="12" spans="1:9" ht="15.75">
      <c r="A12" s="13"/>
      <c r="B12" s="14"/>
      <c r="C12" s="15"/>
      <c r="D12" s="16"/>
      <c r="E12" s="17"/>
      <c r="F12" s="18" t="s">
        <v>5</v>
      </c>
      <c r="G12" s="19" t="s">
        <v>6</v>
      </c>
      <c r="H12" s="20" t="s">
        <v>7</v>
      </c>
    </row>
    <row r="13" spans="1:9" ht="23.25">
      <c r="A13" s="42" t="s">
        <v>48</v>
      </c>
      <c r="B13" s="43"/>
      <c r="C13" s="43"/>
      <c r="D13" s="43"/>
      <c r="E13" s="43"/>
      <c r="F13" s="43"/>
      <c r="G13" s="43"/>
      <c r="H13" s="43"/>
    </row>
    <row r="14" spans="1:9">
      <c r="A14" s="21">
        <v>1</v>
      </c>
      <c r="B14" s="22" t="s">
        <v>23</v>
      </c>
      <c r="C14" s="22" t="s">
        <v>8</v>
      </c>
      <c r="D14" s="23" t="s">
        <v>24</v>
      </c>
      <c r="E14" s="24">
        <v>3.2000000000000002E-3</v>
      </c>
      <c r="F14" s="25">
        <v>74800</v>
      </c>
      <c r="G14" s="26">
        <f>F14*0.018</f>
        <v>1346.3999999999999</v>
      </c>
      <c r="H14" s="27">
        <f>E14*F14</f>
        <v>239.36</v>
      </c>
    </row>
    <row r="15" spans="1:9">
      <c r="A15" s="21">
        <v>2</v>
      </c>
      <c r="B15" s="22" t="s">
        <v>23</v>
      </c>
      <c r="C15" s="23" t="s">
        <v>25</v>
      </c>
      <c r="D15" s="23" t="s">
        <v>26</v>
      </c>
      <c r="E15" s="24">
        <v>1.6199999999999999E-2</v>
      </c>
      <c r="F15" s="25">
        <v>74800</v>
      </c>
      <c r="G15" s="26">
        <f t="shared" ref="G15:G19" si="0">F15*0.018</f>
        <v>1346.3999999999999</v>
      </c>
      <c r="H15" s="27">
        <f t="shared" ref="H15:H22" si="1">E15*F15</f>
        <v>1211.76</v>
      </c>
    </row>
    <row r="16" spans="1:9">
      <c r="A16" s="21">
        <v>3</v>
      </c>
      <c r="B16" s="22" t="s">
        <v>23</v>
      </c>
      <c r="C16" s="23" t="s">
        <v>25</v>
      </c>
      <c r="D16" s="23" t="s">
        <v>27</v>
      </c>
      <c r="E16" s="24">
        <v>5.3999999999999999E-2</v>
      </c>
      <c r="F16" s="25">
        <v>74800</v>
      </c>
      <c r="G16" s="26">
        <f t="shared" si="0"/>
        <v>1346.3999999999999</v>
      </c>
      <c r="H16" s="27">
        <f t="shared" si="1"/>
        <v>4039.2</v>
      </c>
    </row>
    <row r="17" spans="1:8">
      <c r="A17" s="21">
        <v>4</v>
      </c>
      <c r="B17" s="22" t="s">
        <v>23</v>
      </c>
      <c r="C17" s="28" t="s">
        <v>28</v>
      </c>
      <c r="D17" s="23" t="s">
        <v>29</v>
      </c>
      <c r="E17" s="24">
        <v>4.1000000000000002E-2</v>
      </c>
      <c r="F17" s="25">
        <v>74800</v>
      </c>
      <c r="G17" s="26">
        <f t="shared" si="0"/>
        <v>1346.3999999999999</v>
      </c>
      <c r="H17" s="27">
        <f t="shared" si="1"/>
        <v>3066.8</v>
      </c>
    </row>
    <row r="18" spans="1:8">
      <c r="A18" s="21">
        <v>5</v>
      </c>
      <c r="B18" s="22" t="s">
        <v>23</v>
      </c>
      <c r="C18" s="23" t="s">
        <v>25</v>
      </c>
      <c r="D18" s="23" t="s">
        <v>9</v>
      </c>
      <c r="E18" s="24">
        <v>3.2399999999999998E-2</v>
      </c>
      <c r="F18" s="25">
        <v>74800</v>
      </c>
      <c r="G18" s="26">
        <f t="shared" si="0"/>
        <v>1346.3999999999999</v>
      </c>
      <c r="H18" s="27">
        <f t="shared" si="1"/>
        <v>2423.52</v>
      </c>
    </row>
    <row r="19" spans="1:8">
      <c r="A19" s="21">
        <v>6</v>
      </c>
      <c r="B19" s="22" t="s">
        <v>23</v>
      </c>
      <c r="C19" s="23" t="s">
        <v>25</v>
      </c>
      <c r="D19" s="23" t="s">
        <v>30</v>
      </c>
      <c r="E19" s="24">
        <v>4.9000000000000002E-2</v>
      </c>
      <c r="F19" s="25">
        <v>74800</v>
      </c>
      <c r="G19" s="26">
        <f t="shared" si="0"/>
        <v>1346.3999999999999</v>
      </c>
      <c r="H19" s="27">
        <f t="shared" si="1"/>
        <v>3665.2000000000003</v>
      </c>
    </row>
    <row r="20" spans="1:8">
      <c r="A20" s="21">
        <v>7</v>
      </c>
      <c r="B20" s="22" t="s">
        <v>23</v>
      </c>
      <c r="C20" s="23" t="s">
        <v>25</v>
      </c>
      <c r="D20" s="23" t="s">
        <v>31</v>
      </c>
      <c r="E20" s="24">
        <v>0.1</v>
      </c>
      <c r="F20" s="25">
        <v>74800</v>
      </c>
      <c r="G20" s="26">
        <f>F20*0.04</f>
        <v>2992</v>
      </c>
      <c r="H20" s="27">
        <f t="shared" si="1"/>
        <v>7480</v>
      </c>
    </row>
    <row r="21" spans="1:8">
      <c r="A21" s="21">
        <v>8</v>
      </c>
      <c r="B21" s="22" t="s">
        <v>23</v>
      </c>
      <c r="C21" s="23" t="s">
        <v>8</v>
      </c>
      <c r="D21" s="23" t="s">
        <v>32</v>
      </c>
      <c r="E21" s="24">
        <v>0.12</v>
      </c>
      <c r="F21" s="25">
        <v>74800</v>
      </c>
      <c r="G21" s="26">
        <f t="shared" ref="G21:G22" si="2">F21*0.04</f>
        <v>2992</v>
      </c>
      <c r="H21" s="27">
        <f t="shared" si="1"/>
        <v>8976</v>
      </c>
    </row>
    <row r="22" spans="1:8">
      <c r="A22" s="21">
        <v>9</v>
      </c>
      <c r="B22" s="22" t="s">
        <v>23</v>
      </c>
      <c r="C22" s="23" t="s">
        <v>33</v>
      </c>
      <c r="D22" s="23" t="s">
        <v>32</v>
      </c>
      <c r="E22" s="24">
        <v>0.12</v>
      </c>
      <c r="F22" s="25">
        <v>74800</v>
      </c>
      <c r="G22" s="26">
        <f t="shared" si="2"/>
        <v>2992</v>
      </c>
      <c r="H22" s="27">
        <f t="shared" si="1"/>
        <v>8976</v>
      </c>
    </row>
    <row r="23" spans="1:8" ht="23.25">
      <c r="A23" s="44" t="s">
        <v>34</v>
      </c>
      <c r="B23" s="45"/>
      <c r="C23" s="45"/>
      <c r="D23" s="45"/>
      <c r="E23" s="45"/>
      <c r="F23" s="45"/>
      <c r="G23" s="45"/>
      <c r="H23" s="46"/>
    </row>
    <row r="24" spans="1:8">
      <c r="A24" s="21">
        <v>1</v>
      </c>
      <c r="B24" s="22" t="s">
        <v>23</v>
      </c>
      <c r="C24" s="28" t="s">
        <v>35</v>
      </c>
      <c r="D24" s="23" t="s">
        <v>24</v>
      </c>
      <c r="E24" s="24">
        <v>3.2000000000000002E-3</v>
      </c>
      <c r="F24" s="29">
        <v>77000</v>
      </c>
      <c r="G24" s="21">
        <f>F24*0.018</f>
        <v>1386</v>
      </c>
      <c r="H24" s="27">
        <f>E24*F24</f>
        <v>246.4</v>
      </c>
    </row>
    <row r="25" spans="1:8">
      <c r="A25" s="21">
        <v>2</v>
      </c>
      <c r="B25" s="22" t="s">
        <v>23</v>
      </c>
      <c r="C25" s="28" t="s">
        <v>28</v>
      </c>
      <c r="D25" s="23" t="s">
        <v>24</v>
      </c>
      <c r="E25" s="24">
        <v>3.2000000000000002E-3</v>
      </c>
      <c r="F25" s="29">
        <v>74800</v>
      </c>
      <c r="G25" s="21">
        <f t="shared" ref="G25:G28" si="3">F25*0.018</f>
        <v>1346.3999999999999</v>
      </c>
      <c r="H25" s="27">
        <f t="shared" ref="H25:H26" si="4">E25*F25</f>
        <v>239.36</v>
      </c>
    </row>
    <row r="26" spans="1:8">
      <c r="A26" s="21">
        <v>3</v>
      </c>
      <c r="B26" s="22" t="s">
        <v>23</v>
      </c>
      <c r="C26" s="28" t="s">
        <v>28</v>
      </c>
      <c r="D26" s="23" t="s">
        <v>36</v>
      </c>
      <c r="E26" s="24">
        <v>4.0000000000000001E-3</v>
      </c>
      <c r="F26" s="31">
        <v>74800</v>
      </c>
      <c r="G26" s="21">
        <f t="shared" si="3"/>
        <v>1346.3999999999999</v>
      </c>
      <c r="H26" s="30">
        <f t="shared" si="4"/>
        <v>299.2</v>
      </c>
    </row>
    <row r="27" spans="1:8">
      <c r="A27" s="21">
        <v>4</v>
      </c>
      <c r="B27" s="22" t="s">
        <v>23</v>
      </c>
      <c r="C27" s="28" t="s">
        <v>28</v>
      </c>
      <c r="D27" s="23" t="s">
        <v>37</v>
      </c>
      <c r="E27" s="24">
        <v>5.4000000000000003E-3</v>
      </c>
      <c r="F27" s="31">
        <v>74800</v>
      </c>
      <c r="G27" s="21">
        <f t="shared" si="3"/>
        <v>1346.3999999999999</v>
      </c>
      <c r="H27" s="27">
        <f t="shared" ref="H27:H47" si="5">E27*F27</f>
        <v>403.92</v>
      </c>
    </row>
    <row r="28" spans="1:8">
      <c r="A28" s="21">
        <v>5</v>
      </c>
      <c r="B28" s="22" t="s">
        <v>23</v>
      </c>
      <c r="C28" s="28" t="s">
        <v>28</v>
      </c>
      <c r="D28" s="23" t="s">
        <v>38</v>
      </c>
      <c r="E28" s="24">
        <v>2.81E-2</v>
      </c>
      <c r="F28" s="31">
        <v>90750</v>
      </c>
      <c r="G28" s="32">
        <f t="shared" si="3"/>
        <v>1633.4999999999998</v>
      </c>
      <c r="H28" s="27">
        <f t="shared" si="5"/>
        <v>2550.0749999999998</v>
      </c>
    </row>
    <row r="29" spans="1:8">
      <c r="A29" s="21">
        <v>6</v>
      </c>
      <c r="B29" s="22" t="s">
        <v>23</v>
      </c>
      <c r="C29" s="28" t="s">
        <v>28</v>
      </c>
      <c r="D29" s="23" t="s">
        <v>39</v>
      </c>
      <c r="E29" s="24">
        <v>4.4000000000000003E-3</v>
      </c>
      <c r="F29" s="31">
        <v>77000</v>
      </c>
      <c r="G29" s="21">
        <f t="shared" ref="G29:G34" si="6">F29*0.02</f>
        <v>1540</v>
      </c>
      <c r="H29" s="27">
        <f t="shared" si="5"/>
        <v>338.8</v>
      </c>
    </row>
    <row r="30" spans="1:8">
      <c r="A30" s="21">
        <v>7</v>
      </c>
      <c r="B30" s="22" t="s">
        <v>23</v>
      </c>
      <c r="C30" s="28" t="s">
        <v>28</v>
      </c>
      <c r="D30" s="23" t="s">
        <v>11</v>
      </c>
      <c r="E30" s="24">
        <v>1.2E-2</v>
      </c>
      <c r="F30" s="31">
        <v>77000</v>
      </c>
      <c r="G30" s="21">
        <f t="shared" si="6"/>
        <v>1540</v>
      </c>
      <c r="H30" s="27">
        <f t="shared" si="5"/>
        <v>924</v>
      </c>
    </row>
    <row r="31" spans="1:8">
      <c r="A31" s="21">
        <v>8</v>
      </c>
      <c r="B31" s="22" t="s">
        <v>23</v>
      </c>
      <c r="C31" s="28" t="s">
        <v>28</v>
      </c>
      <c r="D31" s="23" t="s">
        <v>13</v>
      </c>
      <c r="E31" s="24">
        <v>1.6E-2</v>
      </c>
      <c r="F31" s="31">
        <v>77000</v>
      </c>
      <c r="G31" s="21">
        <f t="shared" si="6"/>
        <v>1540</v>
      </c>
      <c r="H31" s="27">
        <f t="shared" si="5"/>
        <v>1232</v>
      </c>
    </row>
    <row r="32" spans="1:8">
      <c r="A32" s="21">
        <v>9</v>
      </c>
      <c r="B32" s="22" t="s">
        <v>23</v>
      </c>
      <c r="C32" s="28" t="s">
        <v>35</v>
      </c>
      <c r="D32" s="23" t="s">
        <v>14</v>
      </c>
      <c r="E32" s="24">
        <v>1.7999999999999999E-2</v>
      </c>
      <c r="F32" s="31">
        <v>77000</v>
      </c>
      <c r="G32" s="21">
        <f t="shared" si="6"/>
        <v>1540</v>
      </c>
      <c r="H32" s="27">
        <f t="shared" si="5"/>
        <v>1386</v>
      </c>
    </row>
    <row r="33" spans="1:8">
      <c r="A33" s="21">
        <v>10</v>
      </c>
      <c r="B33" s="22" t="s">
        <v>23</v>
      </c>
      <c r="C33" s="28" t="s">
        <v>35</v>
      </c>
      <c r="D33" s="23" t="s">
        <v>15</v>
      </c>
      <c r="E33" s="24">
        <v>2.1999999999999999E-2</v>
      </c>
      <c r="F33" s="31">
        <v>77000</v>
      </c>
      <c r="G33" s="21">
        <f t="shared" si="6"/>
        <v>1540</v>
      </c>
      <c r="H33" s="27">
        <f t="shared" si="5"/>
        <v>1694</v>
      </c>
    </row>
    <row r="34" spans="1:8">
      <c r="A34" s="21">
        <v>11</v>
      </c>
      <c r="B34" s="22" t="s">
        <v>23</v>
      </c>
      <c r="C34" s="28" t="s">
        <v>28</v>
      </c>
      <c r="D34" s="23" t="s">
        <v>10</v>
      </c>
      <c r="E34" s="24">
        <v>0.03</v>
      </c>
      <c r="F34" s="31">
        <v>74800</v>
      </c>
      <c r="G34" s="21">
        <f t="shared" si="6"/>
        <v>1496</v>
      </c>
      <c r="H34" s="27">
        <f t="shared" si="5"/>
        <v>2244</v>
      </c>
    </row>
    <row r="35" spans="1:8">
      <c r="A35" s="21">
        <v>12</v>
      </c>
      <c r="B35" s="22" t="s">
        <v>23</v>
      </c>
      <c r="C35" s="28" t="s">
        <v>35</v>
      </c>
      <c r="D35" s="23" t="s">
        <v>16</v>
      </c>
      <c r="E35" s="24">
        <v>1.0999999999999999E-2</v>
      </c>
      <c r="F35" s="31">
        <v>77000</v>
      </c>
      <c r="G35" s="33">
        <f t="shared" ref="G35:G47" si="7">F35*0.04</f>
        <v>3080</v>
      </c>
      <c r="H35" s="27">
        <f t="shared" si="5"/>
        <v>847</v>
      </c>
    </row>
    <row r="36" spans="1:8">
      <c r="A36" s="21">
        <v>13</v>
      </c>
      <c r="B36" s="22" t="s">
        <v>23</v>
      </c>
      <c r="C36" s="28" t="s">
        <v>40</v>
      </c>
      <c r="D36" s="23" t="s">
        <v>41</v>
      </c>
      <c r="E36" s="24">
        <v>1.32E-2</v>
      </c>
      <c r="F36" s="31">
        <v>77000</v>
      </c>
      <c r="G36" s="33">
        <f t="shared" si="7"/>
        <v>3080</v>
      </c>
      <c r="H36" s="27">
        <f t="shared" si="5"/>
        <v>1016.4</v>
      </c>
    </row>
    <row r="37" spans="1:8">
      <c r="A37" s="21">
        <v>14</v>
      </c>
      <c r="B37" s="22" t="s">
        <v>23</v>
      </c>
      <c r="C37" s="28" t="s">
        <v>28</v>
      </c>
      <c r="D37" s="23" t="s">
        <v>16</v>
      </c>
      <c r="E37" s="24">
        <v>1.0999999999999999E-2</v>
      </c>
      <c r="F37" s="31">
        <v>74800</v>
      </c>
      <c r="G37" s="33">
        <f t="shared" si="7"/>
        <v>2992</v>
      </c>
      <c r="H37" s="27">
        <f t="shared" si="5"/>
        <v>822.8</v>
      </c>
    </row>
    <row r="38" spans="1:8">
      <c r="A38" s="21">
        <v>15</v>
      </c>
      <c r="B38" s="22" t="s">
        <v>23</v>
      </c>
      <c r="C38" s="28" t="s">
        <v>28</v>
      </c>
      <c r="D38" s="23" t="s">
        <v>41</v>
      </c>
      <c r="E38" s="24">
        <v>1.32E-2</v>
      </c>
      <c r="F38" s="31">
        <v>74800</v>
      </c>
      <c r="G38" s="33">
        <f t="shared" si="7"/>
        <v>2992</v>
      </c>
      <c r="H38" s="27">
        <f t="shared" si="5"/>
        <v>987.36</v>
      </c>
    </row>
    <row r="39" spans="1:8">
      <c r="A39" s="21">
        <v>16</v>
      </c>
      <c r="B39" s="22" t="s">
        <v>23</v>
      </c>
      <c r="C39" s="28" t="s">
        <v>35</v>
      </c>
      <c r="D39" s="23" t="s">
        <v>17</v>
      </c>
      <c r="E39" s="24">
        <v>1.7999999999999999E-2</v>
      </c>
      <c r="F39" s="31">
        <v>74800</v>
      </c>
      <c r="G39" s="33">
        <f t="shared" si="7"/>
        <v>2992</v>
      </c>
      <c r="H39" s="27">
        <f t="shared" si="5"/>
        <v>1346.3999999999999</v>
      </c>
    </row>
    <row r="40" spans="1:8">
      <c r="A40" s="21">
        <v>17</v>
      </c>
      <c r="B40" s="22" t="s">
        <v>23</v>
      </c>
      <c r="C40" s="28" t="s">
        <v>28</v>
      </c>
      <c r="D40" s="23" t="s">
        <v>42</v>
      </c>
      <c r="E40" s="24">
        <v>3.5999999999999997E-2</v>
      </c>
      <c r="F40" s="31">
        <v>74800</v>
      </c>
      <c r="G40" s="33">
        <f t="shared" si="7"/>
        <v>2992</v>
      </c>
      <c r="H40" s="27">
        <f t="shared" si="5"/>
        <v>2692.7999999999997</v>
      </c>
    </row>
    <row r="41" spans="1:8">
      <c r="A41" s="21">
        <v>18</v>
      </c>
      <c r="B41" s="22" t="s">
        <v>23</v>
      </c>
      <c r="C41" s="28" t="s">
        <v>28</v>
      </c>
      <c r="D41" s="23" t="s">
        <v>17</v>
      </c>
      <c r="E41" s="24">
        <v>1.7999999999999999E-2</v>
      </c>
      <c r="F41" s="29">
        <v>74800</v>
      </c>
      <c r="G41" s="33">
        <f t="shared" si="7"/>
        <v>2992</v>
      </c>
      <c r="H41" s="27">
        <f t="shared" si="5"/>
        <v>1346.3999999999999</v>
      </c>
    </row>
    <row r="42" spans="1:8">
      <c r="A42" s="21">
        <v>19</v>
      </c>
      <c r="B42" s="22" t="s">
        <v>23</v>
      </c>
      <c r="C42" s="28" t="s">
        <v>28</v>
      </c>
      <c r="D42" s="23" t="s">
        <v>18</v>
      </c>
      <c r="E42" s="24">
        <v>4.8000000000000001E-2</v>
      </c>
      <c r="F42" s="29">
        <v>74800</v>
      </c>
      <c r="G42" s="33">
        <f t="shared" si="7"/>
        <v>2992</v>
      </c>
      <c r="H42" s="27">
        <f t="shared" si="5"/>
        <v>3590.4</v>
      </c>
    </row>
    <row r="43" spans="1:8">
      <c r="A43" s="21">
        <v>20</v>
      </c>
      <c r="B43" s="22" t="s">
        <v>23</v>
      </c>
      <c r="C43" s="28" t="s">
        <v>43</v>
      </c>
      <c r="D43" s="23" t="s">
        <v>44</v>
      </c>
      <c r="E43" s="24">
        <v>0.08</v>
      </c>
      <c r="F43" s="31">
        <v>74800</v>
      </c>
      <c r="G43" s="33">
        <f t="shared" si="7"/>
        <v>2992</v>
      </c>
      <c r="H43" s="27">
        <f t="shared" si="5"/>
        <v>5984</v>
      </c>
    </row>
    <row r="44" spans="1:8">
      <c r="A44" s="21">
        <v>21</v>
      </c>
      <c r="B44" s="22" t="s">
        <v>23</v>
      </c>
      <c r="C44" s="28" t="s">
        <v>43</v>
      </c>
      <c r="D44" s="23" t="s">
        <v>12</v>
      </c>
      <c r="E44" s="24">
        <v>0.06</v>
      </c>
      <c r="F44" s="31">
        <v>74800</v>
      </c>
      <c r="G44" s="33">
        <f t="shared" si="7"/>
        <v>2992</v>
      </c>
      <c r="H44" s="27">
        <f t="shared" si="5"/>
        <v>4488</v>
      </c>
    </row>
    <row r="45" spans="1:8">
      <c r="A45" s="21">
        <v>22</v>
      </c>
      <c r="B45" s="22" t="s">
        <v>23</v>
      </c>
      <c r="C45" s="28" t="s">
        <v>28</v>
      </c>
      <c r="D45" s="23" t="s">
        <v>31</v>
      </c>
      <c r="E45" s="24">
        <v>0.1</v>
      </c>
      <c r="F45" s="29">
        <v>87900</v>
      </c>
      <c r="G45" s="33">
        <f t="shared" si="7"/>
        <v>3516</v>
      </c>
      <c r="H45" s="27">
        <f t="shared" si="5"/>
        <v>8790</v>
      </c>
    </row>
    <row r="46" spans="1:8">
      <c r="A46" s="21">
        <v>23</v>
      </c>
      <c r="B46" s="22" t="s">
        <v>23</v>
      </c>
      <c r="C46" s="28" t="s">
        <v>43</v>
      </c>
      <c r="D46" s="23" t="s">
        <v>45</v>
      </c>
      <c r="E46" s="24">
        <v>7.1999999999999995E-2</v>
      </c>
      <c r="F46" s="31">
        <v>74800</v>
      </c>
      <c r="G46" s="33">
        <f t="shared" si="7"/>
        <v>2992</v>
      </c>
      <c r="H46" s="27">
        <f t="shared" si="5"/>
        <v>5385.5999999999995</v>
      </c>
    </row>
    <row r="47" spans="1:8">
      <c r="A47" s="21">
        <v>24</v>
      </c>
      <c r="B47" s="22" t="s">
        <v>23</v>
      </c>
      <c r="C47" s="28" t="s">
        <v>28</v>
      </c>
      <c r="D47" s="23" t="s">
        <v>46</v>
      </c>
      <c r="E47" s="24">
        <v>8.2000000000000003E-2</v>
      </c>
      <c r="F47" s="29">
        <v>87900</v>
      </c>
      <c r="G47" s="33">
        <f t="shared" si="7"/>
        <v>3516</v>
      </c>
      <c r="H47" s="27">
        <f t="shared" si="5"/>
        <v>7207.8</v>
      </c>
    </row>
    <row r="49" spans="1:9" ht="20.25">
      <c r="A49" s="38" t="s">
        <v>49</v>
      </c>
      <c r="B49" s="38"/>
      <c r="C49" s="38"/>
      <c r="D49" s="38"/>
      <c r="E49" s="38"/>
      <c r="F49" s="38"/>
      <c r="G49" s="38"/>
      <c r="H49" s="38"/>
      <c r="I49" s="38"/>
    </row>
  </sheetData>
  <mergeCells count="10">
    <mergeCell ref="A49:I49"/>
    <mergeCell ref="B1:F1"/>
    <mergeCell ref="B2:F2"/>
    <mergeCell ref="B3:F3"/>
    <mergeCell ref="B4:F4"/>
    <mergeCell ref="B5:F5"/>
    <mergeCell ref="A13:H13"/>
    <mergeCell ref="A23:H23"/>
    <mergeCell ref="B6:F6"/>
    <mergeCell ref="A8:F8"/>
  </mergeCells>
  <hyperlinks>
    <hyperlink ref="G10" r:id="rId1"/>
    <hyperlink ref="B4" r:id="rId2" display="http://mebel.polycab.ru"/>
    <hyperlink ref="B4:D4" r:id="rId3" display="http://mebel-shit.ru/"/>
  </hyperlinks>
  <pageMargins left="0.70866141732283472" right="0.70866141732283472" top="0.74803149606299213" bottom="0.74803149606299213" header="0.31496062992125984" footer="0.31496062992125984"/>
  <pageSetup paperSize="9" scale="7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Prosto</cp:lastModifiedBy>
  <dcterms:created xsi:type="dcterms:W3CDTF">2006-09-28T02:33:49Z</dcterms:created>
  <dcterms:modified xsi:type="dcterms:W3CDTF">2017-06-20T09:36:00Z</dcterms:modified>
</cp:coreProperties>
</file>